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Fasen">Sheet1!$B$12</definedName>
    <definedName name="Lengte">Sheet1!$B$2</definedName>
    <definedName name="Spanning" comment="Net spanning">Sheet1!$B$4</definedName>
    <definedName name="Stroom">Sheet1!$C$3</definedName>
    <definedName name="Vermogen">Sheet1!$B$3</definedName>
  </definedNames>
  <calcPr calcId="145621"/>
</workbook>
</file>

<file path=xl/calcChain.xml><?xml version="1.0" encoding="utf-8"?>
<calcChain xmlns="http://schemas.openxmlformats.org/spreadsheetml/2006/main">
  <c r="C3" i="1" l="1"/>
  <c r="D11" i="1" s="1"/>
  <c r="D7" i="1" l="1"/>
  <c r="D8" i="1"/>
  <c r="D9" i="1"/>
  <c r="D6" i="1"/>
  <c r="D10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<sst xmlns="http://schemas.openxmlformats.org/spreadsheetml/2006/main" count="14" uniqueCount="13">
  <si>
    <t>Ohm/km</t>
  </si>
  <si>
    <t>Lengte</t>
  </si>
  <si>
    <t>Vermogen</t>
  </si>
  <si>
    <t>Spanning</t>
  </si>
  <si>
    <t>Meter</t>
  </si>
  <si>
    <t>Volt</t>
  </si>
  <si>
    <t>Verlies (Watt)</t>
  </si>
  <si>
    <t>Fasen</t>
  </si>
  <si>
    <t>Aansluiting</t>
  </si>
  <si>
    <r>
      <t>Dikte mm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</si>
  <si>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De </t>
    </r>
    <r>
      <rPr>
        <sz val="11"/>
        <color rgb="FFF0EA00"/>
        <rFont val="Calibri"/>
        <family val="2"/>
        <scheme val="minor"/>
      </rPr>
      <t>gele</t>
    </r>
    <r>
      <rPr>
        <sz val="11"/>
        <color theme="1"/>
        <rFont val="Calibri"/>
        <family val="2"/>
        <scheme val="minor"/>
      </rPr>
      <t xml:space="preserve"> velden kunnen ingevuld.</t>
    </r>
  </si>
  <si>
    <t>Verlies berekening voor AC aansluit kabels</t>
  </si>
  <si>
    <t>Ampere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</si>
</sst>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0EA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0" fillId="2" borderId="3" xfId="0" applyFill="1" applyBorder="1"/>
    <xf numFmtId="0" fontId="0" fillId="3" borderId="3" xfId="0" applyFill="1" applyBorder="1"/>
    <xf numFmtId="0" fontId="2" fillId="3" borderId="2" xfId="0" applyFont="1" applyFill="1" applyBorder="1"/>
    <xf numFmtId="0" fontId="0" fillId="3" borderId="4" xfId="0" applyFill="1" applyBorder="1"/>
    <xf numFmtId="0" fontId="0" fillId="3" borderId="5" xfId="0" applyFill="1" applyBorder="1"/>
    <xf numFmtId="164" fontId="5" fillId="0" borderId="1" xfId="0" applyNumberFormat="1" applyFont="1" applyBorder="1"/>
    <xf numFmtId="164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EA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Verlies (Watt)</c:v>
                </c:pt>
              </c:strCache>
            </c:strRef>
          </c:tx>
          <c:cat>
            <c:numRef>
              <c:f>Sheet1!$A$6:$A$11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</c:numCache>
            </c:numRef>
          </c:cat>
          <c:val>
            <c:numRef>
              <c:f>Sheet1!$C$6:$C$11</c:f>
              <c:numCache>
                <c:formatCode>0.0</c:formatCode>
                <c:ptCount val="6"/>
                <c:pt idx="0">
                  <c:v>61.270254629629619</c:v>
                </c:pt>
                <c:pt idx="1">
                  <c:v>37.47106481481481</c:v>
                </c:pt>
                <c:pt idx="2">
                  <c:v>23.292824074074076</c:v>
                </c:pt>
                <c:pt idx="3">
                  <c:v>15.697337962962964</c:v>
                </c:pt>
                <c:pt idx="4">
                  <c:v>9.1145833333333321</c:v>
                </c:pt>
                <c:pt idx="5">
                  <c:v>5.823206018518519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2688"/>
        <c:axId val="97364224"/>
      </c:lineChart>
      <c:lineChart>
        <c:grouping val="standard"/>
        <c:varyColors val="0"/>
        <c:ser>
          <c:idx val="1"/>
          <c:order val="1"/>
          <c:tx>
            <c:strRef>
              <c:f>Sheet1!$D$5</c:f>
              <c:strCache>
                <c:ptCount val="1"/>
                <c:pt idx="0">
                  <c:v>Spanning</c:v>
                </c:pt>
              </c:strCache>
            </c:strRef>
          </c:tx>
          <c:val>
            <c:numRef>
              <c:f>Sheet1!$D$6:$D$11</c:f>
              <c:numCache>
                <c:formatCode>0.0</c:formatCode>
                <c:ptCount val="6"/>
                <c:pt idx="0">
                  <c:v>1.7149263022713899</c:v>
                </c:pt>
                <c:pt idx="1">
                  <c:v>1.3411230782859234</c:v>
                </c:pt>
                <c:pt idx="2">
                  <c:v>1.0573814617041266</c:v>
                </c:pt>
                <c:pt idx="3">
                  <c:v>0.86802777733331915</c:v>
                </c:pt>
                <c:pt idx="4">
                  <c:v>0.66143782776614768</c:v>
                </c:pt>
                <c:pt idx="5">
                  <c:v>0.52869073085206331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6768"/>
        <c:axId val="38591488"/>
      </c:lineChart>
      <c:catAx>
        <c:axId val="97362688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crossAx val="97364224"/>
        <c:crosses val="autoZero"/>
        <c:auto val="1"/>
        <c:lblAlgn val="ctr"/>
        <c:lblOffset val="100"/>
        <c:noMultiLvlLbl val="0"/>
      </c:catAx>
      <c:valAx>
        <c:axId val="97364224"/>
        <c:scaling>
          <c:orientation val="minMax"/>
        </c:scaling>
        <c:delete val="0"/>
        <c:axPos val="l"/>
        <c:majorGridlines/>
        <c:numFmt formatCode="0.0\ \W" sourceLinked="0"/>
        <c:majorTickMark val="out"/>
        <c:minorTickMark val="none"/>
        <c:tickLblPos val="nextTo"/>
        <c:crossAx val="97362688"/>
        <c:crosses val="autoZero"/>
        <c:crossBetween val="between"/>
      </c:valAx>
      <c:valAx>
        <c:axId val="38591488"/>
        <c:scaling>
          <c:orientation val="minMax"/>
        </c:scaling>
        <c:delete val="0"/>
        <c:axPos val="r"/>
        <c:numFmt formatCode="0.0\ \V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  <a:effectLst>
            <a:outerShdw blurRad="50800" dist="50800" dir="5400000" algn="ctr" rotWithShape="0">
              <a:schemeClr val="bg1"/>
            </a:outerShdw>
          </a:effectLst>
        </c:spPr>
        <c:crossAx val="66576768"/>
        <c:crosses val="max"/>
        <c:crossBetween val="between"/>
      </c:valAx>
      <c:catAx>
        <c:axId val="6657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91488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19050</xdr:rowOff>
    </xdr:from>
    <xdr:to>
      <xdr:col>9</xdr:col>
      <xdr:colOff>9524</xdr:colOff>
      <xdr:row>13</xdr:row>
      <xdr:rowOff>9525</xdr:rowOff>
    </xdr:to>
    <xdr:graphicFrame macro="">
      <xdr:nvGraphicFramePr>
        <xdr:cNvPr id="5" name="Chart 4" title="Voltag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0.28515625" customWidth="1"/>
    <col min="3" max="3" width="14" customWidth="1"/>
    <col min="5" max="5" width="12.140625" customWidth="1"/>
  </cols>
  <sheetData>
    <row r="1" spans="1:9" ht="18.75" x14ac:dyDescent="0.3">
      <c r="A1" s="10" t="s">
        <v>11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7" t="s">
        <v>1</v>
      </c>
      <c r="B2" s="8">
        <v>35</v>
      </c>
      <c r="C2" s="9" t="s">
        <v>4</v>
      </c>
      <c r="D2" s="9"/>
    </row>
    <row r="3" spans="1:9" x14ac:dyDescent="0.25">
      <c r="A3" s="6" t="s">
        <v>2</v>
      </c>
      <c r="B3" s="2">
        <v>5000</v>
      </c>
      <c r="C3" s="5">
        <f>Vermogen/Fasen/Spanning</f>
        <v>6.9444444444444446</v>
      </c>
      <c r="D3" s="1" t="s">
        <v>12</v>
      </c>
    </row>
    <row r="4" spans="1:9" x14ac:dyDescent="0.25">
      <c r="A4" s="6" t="s">
        <v>3</v>
      </c>
      <c r="B4" s="2">
        <v>240</v>
      </c>
      <c r="C4" s="1" t="s">
        <v>5</v>
      </c>
      <c r="D4" s="1"/>
    </row>
    <row r="5" spans="1:9" ht="17.25" x14ac:dyDescent="0.25">
      <c r="A5" s="6" t="s">
        <v>9</v>
      </c>
      <c r="B5" s="6" t="s">
        <v>0</v>
      </c>
      <c r="C5" s="6" t="s">
        <v>6</v>
      </c>
      <c r="D5" s="6" t="s">
        <v>3</v>
      </c>
    </row>
    <row r="6" spans="1:9" x14ac:dyDescent="0.25">
      <c r="A6" s="4">
        <v>1.5</v>
      </c>
      <c r="B6" s="5">
        <v>12.1</v>
      </c>
      <c r="C6" s="13">
        <f t="shared" ref="C6:C11" si="0">(((Vermogen/Fasen)/Spanning)*((Vermogen/Fasen)/Spanning))*($B6/1000)*Lengte*Fasen</f>
        <v>61.270254629629619</v>
      </c>
      <c r="D6" s="14">
        <f>SQRT(Stroom*(($B6/1000)*Lengte))</f>
        <v>1.7149263022713899</v>
      </c>
    </row>
    <row r="7" spans="1:9" x14ac:dyDescent="0.25">
      <c r="A7" s="4">
        <v>2.5</v>
      </c>
      <c r="B7" s="5">
        <v>7.4</v>
      </c>
      <c r="C7" s="13">
        <f t="shared" si="0"/>
        <v>37.47106481481481</v>
      </c>
      <c r="D7" s="14">
        <f>SQRT(Stroom*(($B7/1000)*Lengte))</f>
        <v>1.3411230782859234</v>
      </c>
    </row>
    <row r="8" spans="1:9" x14ac:dyDescent="0.25">
      <c r="A8" s="4">
        <v>4</v>
      </c>
      <c r="B8" s="5">
        <v>4.5999999999999996</v>
      </c>
      <c r="C8" s="13">
        <f t="shared" si="0"/>
        <v>23.292824074074076</v>
      </c>
      <c r="D8" s="14">
        <f>SQRT(Stroom*(($B8/1000)*Lengte))</f>
        <v>1.0573814617041266</v>
      </c>
    </row>
    <row r="9" spans="1:9" x14ac:dyDescent="0.25">
      <c r="A9" s="4">
        <v>6</v>
      </c>
      <c r="B9" s="5">
        <v>3.1</v>
      </c>
      <c r="C9" s="13">
        <f t="shared" si="0"/>
        <v>15.697337962962964</v>
      </c>
      <c r="D9" s="14">
        <f>SQRT(Stroom*(($B9/1000)*Lengte))</f>
        <v>0.86802777733331915</v>
      </c>
    </row>
    <row r="10" spans="1:9" x14ac:dyDescent="0.25">
      <c r="A10" s="4">
        <v>10</v>
      </c>
      <c r="B10" s="5">
        <v>1.8</v>
      </c>
      <c r="C10" s="13">
        <f t="shared" si="0"/>
        <v>9.1145833333333321</v>
      </c>
      <c r="D10" s="14">
        <f>SQRT(Stroom*(($B10/1000)*Lengte))</f>
        <v>0.66143782776614768</v>
      </c>
    </row>
    <row r="11" spans="1:9" x14ac:dyDescent="0.25">
      <c r="A11" s="4">
        <v>16</v>
      </c>
      <c r="B11" s="5">
        <v>1.1499999999999999</v>
      </c>
      <c r="C11" s="13">
        <f t="shared" si="0"/>
        <v>5.823206018518519</v>
      </c>
      <c r="D11" s="14">
        <f>SQRT(Stroom*(($B11/1000)*Lengte))</f>
        <v>0.52869073085206331</v>
      </c>
    </row>
    <row r="12" spans="1:9" x14ac:dyDescent="0.25">
      <c r="A12" s="6" t="s">
        <v>8</v>
      </c>
      <c r="B12" s="2">
        <v>3</v>
      </c>
      <c r="C12" s="3" t="s">
        <v>7</v>
      </c>
      <c r="D12" s="3"/>
    </row>
    <row r="13" spans="1:9" x14ac:dyDescent="0.25">
      <c r="A13" s="1" t="s">
        <v>10</v>
      </c>
      <c r="B13" s="1"/>
      <c r="C13" s="1"/>
      <c r="D1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Fasen</vt:lpstr>
      <vt:lpstr>Lengte</vt:lpstr>
      <vt:lpstr>Spanning</vt:lpstr>
      <vt:lpstr>Stroom</vt:lpstr>
      <vt:lpstr>Vermogen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2015-06-30T16:29:48Z</dcterms:modified>
</cp:coreProperties>
</file>